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考核评分总表" sheetId="7" r:id="rId1"/>
  </sheets>
  <definedNames>
    <definedName name="_xlnm._FilterDatabase" localSheetId="0" hidden="1">考核评分总表!$E$1:$E$27</definedName>
  </definedNames>
  <calcPr calcId="144525"/>
</workbook>
</file>

<file path=xl/sharedStrings.xml><?xml version="1.0" encoding="utf-8"?>
<sst xmlns="http://schemas.openxmlformats.org/spreadsheetml/2006/main" count="38" uniqueCount="38">
  <si>
    <t>2020年6月份占道经营考评情况表</t>
  </si>
  <si>
    <t>辖   区</t>
  </si>
  <si>
    <t>街道</t>
  </si>
  <si>
    <t>重要节点街道成绩</t>
  </si>
  <si>
    <t>督查得分</t>
  </si>
  <si>
    <t>综合得分</t>
  </si>
  <si>
    <t>街道排名</t>
  </si>
  <si>
    <t>区成绩</t>
  </si>
  <si>
    <t>区排名</t>
  </si>
  <si>
    <t>开发区</t>
  </si>
  <si>
    <t>东片区</t>
  </si>
  <si>
    <t>西片区</t>
  </si>
  <si>
    <t>洛江区</t>
  </si>
  <si>
    <t>万安街道</t>
  </si>
  <si>
    <t>双阳街道</t>
  </si>
  <si>
    <t>泉港区</t>
  </si>
  <si>
    <t>中心区域</t>
  </si>
  <si>
    <t>山腰街道</t>
  </si>
  <si>
    <t>峰尾镇</t>
  </si>
  <si>
    <t>后龙镇</t>
  </si>
  <si>
    <t>鲤城区</t>
  </si>
  <si>
    <t>江南街道</t>
  </si>
  <si>
    <t>金龙街道</t>
  </si>
  <si>
    <t>临江街道</t>
  </si>
  <si>
    <t>开元街道</t>
  </si>
  <si>
    <t>海滨街道</t>
  </si>
  <si>
    <t>浮桥街道</t>
  </si>
  <si>
    <t>常泰街道</t>
  </si>
  <si>
    <t>鲤中街道</t>
  </si>
  <si>
    <t>丰泽区</t>
  </si>
  <si>
    <t>华大街道</t>
  </si>
  <si>
    <t>北峰街道</t>
  </si>
  <si>
    <t>东湖街道</t>
  </si>
  <si>
    <t>泉秀街道</t>
  </si>
  <si>
    <t>城东街道</t>
  </si>
  <si>
    <t>东海街道</t>
  </si>
  <si>
    <t>清源街道</t>
  </si>
  <si>
    <t>丰泽街道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</si>
</sst>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;[Red]0.00"/>
  </numFmts>
  <fonts count="29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2"/>
      <color theme="1"/>
      <name val="Times New Roman"/>
      <charset val="134"/>
    </font>
    <font>
      <b/>
      <sz val="19.5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I6" sqref="I6"/>
    </sheetView>
  </sheetViews>
  <sheetFormatPr defaultColWidth="9" defaultRowHeight="15.75" outlineLevelCol="7"/>
  <cols>
    <col min="1" max="1" width="8.5" customWidth="1"/>
    <col min="2" max="2" width="11.375" customWidth="1"/>
    <col min="3" max="3" width="10.625" customWidth="1"/>
    <col min="4" max="4" width="10.625" style="4" customWidth="1"/>
    <col min="5" max="7" width="10.625" customWidth="1"/>
    <col min="8" max="8" width="10.25" customWidth="1"/>
  </cols>
  <sheetData>
    <row r="1" ht="41.25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s="1" customFormat="1" ht="21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2.75" customHeight="1" spans="1:8">
      <c r="A3" s="9"/>
      <c r="B3" s="9"/>
      <c r="C3" s="9"/>
      <c r="D3" s="10"/>
      <c r="E3" s="9"/>
      <c r="F3" s="9"/>
      <c r="G3" s="9"/>
      <c r="H3" s="9"/>
    </row>
    <row r="4" s="2" customFormat="1" ht="24.95" customHeight="1" spans="1:8">
      <c r="A4" s="11" t="s">
        <v>9</v>
      </c>
      <c r="B4" s="12" t="s">
        <v>10</v>
      </c>
      <c r="C4" s="13">
        <v>100</v>
      </c>
      <c r="D4" s="13">
        <v>93</v>
      </c>
      <c r="E4" s="14">
        <f>SUM(0.5*C4+0.5*D4)</f>
        <v>96.5</v>
      </c>
      <c r="F4" s="15">
        <v>1</v>
      </c>
      <c r="G4" s="16">
        <f>AVERAGE(E4:E5)</f>
        <v>95.5</v>
      </c>
      <c r="H4" s="17">
        <v>1</v>
      </c>
    </row>
    <row r="5" s="2" customFormat="1" ht="24.95" customHeight="1" spans="1:8">
      <c r="A5" s="18"/>
      <c r="B5" s="12" t="s">
        <v>11</v>
      </c>
      <c r="C5" s="13">
        <v>97</v>
      </c>
      <c r="D5" s="13">
        <v>92</v>
      </c>
      <c r="E5" s="14">
        <f>SUM(0.5*C5+0.5*D5)</f>
        <v>94.5</v>
      </c>
      <c r="F5" s="15">
        <v>2</v>
      </c>
      <c r="G5" s="19"/>
      <c r="H5" s="20"/>
    </row>
    <row r="6" ht="24.95" customHeight="1" spans="1:8">
      <c r="A6" s="21" t="s">
        <v>12</v>
      </c>
      <c r="B6" s="12" t="s">
        <v>13</v>
      </c>
      <c r="C6" s="22">
        <v>99.57</v>
      </c>
      <c r="D6" s="13">
        <v>89</v>
      </c>
      <c r="E6" s="14">
        <f>SUM(0.5*C6+0.5*D6)</f>
        <v>94.285</v>
      </c>
      <c r="F6" s="15">
        <v>3</v>
      </c>
      <c r="G6" s="23">
        <f>AVERAGE(E6:E7)</f>
        <v>92.56</v>
      </c>
      <c r="H6" s="24">
        <v>2</v>
      </c>
    </row>
    <row r="7" ht="24.95" customHeight="1" spans="1:8">
      <c r="A7" s="25"/>
      <c r="B7" s="12" t="s">
        <v>14</v>
      </c>
      <c r="C7" s="22">
        <v>90.67</v>
      </c>
      <c r="D7" s="13">
        <v>91</v>
      </c>
      <c r="E7" s="14">
        <f>SUM(0.5*C7+0.5*D7)</f>
        <v>90.835</v>
      </c>
      <c r="F7" s="15">
        <v>7</v>
      </c>
      <c r="G7" s="26"/>
      <c r="H7" s="27"/>
    </row>
    <row r="8" s="2" customFormat="1" ht="24.95" customHeight="1" spans="1:8">
      <c r="A8" s="11" t="s">
        <v>15</v>
      </c>
      <c r="B8" s="28" t="s">
        <v>16</v>
      </c>
      <c r="C8" s="29"/>
      <c r="D8" s="13">
        <v>91</v>
      </c>
      <c r="E8" s="13">
        <v>91</v>
      </c>
      <c r="F8" s="15">
        <v>6</v>
      </c>
      <c r="G8" s="16">
        <f>AVERAGE(E8:E11)</f>
        <v>89</v>
      </c>
      <c r="H8" s="17">
        <v>3</v>
      </c>
    </row>
    <row r="9" s="2" customFormat="1" ht="24.95" customHeight="1" spans="1:8">
      <c r="A9" s="24"/>
      <c r="B9" s="28" t="s">
        <v>17</v>
      </c>
      <c r="C9" s="30"/>
      <c r="D9" s="13">
        <v>90</v>
      </c>
      <c r="E9" s="13">
        <v>90</v>
      </c>
      <c r="F9" s="15">
        <v>9</v>
      </c>
      <c r="G9" s="23"/>
      <c r="H9" s="24"/>
    </row>
    <row r="10" s="2" customFormat="1" ht="24.95" customHeight="1" spans="1:8">
      <c r="A10" s="24"/>
      <c r="B10" s="28" t="s">
        <v>18</v>
      </c>
      <c r="C10" s="30"/>
      <c r="D10" s="13">
        <v>88</v>
      </c>
      <c r="E10" s="13">
        <v>88</v>
      </c>
      <c r="F10" s="15">
        <v>14</v>
      </c>
      <c r="G10" s="23"/>
      <c r="H10" s="24"/>
    </row>
    <row r="11" ht="24.95" customHeight="1" spans="1:8">
      <c r="A11" s="20"/>
      <c r="B11" s="28" t="s">
        <v>19</v>
      </c>
      <c r="C11" s="31"/>
      <c r="D11" s="13">
        <v>87</v>
      </c>
      <c r="E11" s="13">
        <v>87</v>
      </c>
      <c r="F11" s="15">
        <v>16</v>
      </c>
      <c r="G11" s="32"/>
      <c r="H11" s="20"/>
    </row>
    <row r="12" ht="24.95" customHeight="1" spans="1:8">
      <c r="A12" s="33" t="s">
        <v>20</v>
      </c>
      <c r="B12" s="34" t="s">
        <v>21</v>
      </c>
      <c r="C12" s="35">
        <v>93.57</v>
      </c>
      <c r="D12" s="36">
        <v>88</v>
      </c>
      <c r="E12" s="14">
        <f>SUM(0.5*C12+0.5*D12)</f>
        <v>90.785</v>
      </c>
      <c r="F12" s="37">
        <v>8</v>
      </c>
      <c r="G12" s="38">
        <f>AVERAGE(E12:E19)</f>
        <v>86.5225</v>
      </c>
      <c r="H12" s="39">
        <v>4</v>
      </c>
    </row>
    <row r="13" ht="24.95" customHeight="1" spans="1:8">
      <c r="A13" s="33"/>
      <c r="B13" s="12" t="s">
        <v>22</v>
      </c>
      <c r="C13" s="14">
        <v>92.67</v>
      </c>
      <c r="D13" s="36">
        <v>87</v>
      </c>
      <c r="E13" s="14">
        <f t="shared" ref="E13:E27" si="0">SUM(0.5*C13+0.5*D13)</f>
        <v>89.835</v>
      </c>
      <c r="F13" s="15">
        <v>10</v>
      </c>
      <c r="G13" s="38"/>
      <c r="H13" s="39"/>
    </row>
    <row r="14" ht="24.95" customHeight="1" spans="1:8">
      <c r="A14" s="33"/>
      <c r="B14" s="12" t="s">
        <v>23</v>
      </c>
      <c r="C14" s="14">
        <v>97.2</v>
      </c>
      <c r="D14" s="36">
        <v>81</v>
      </c>
      <c r="E14" s="14">
        <f t="shared" si="0"/>
        <v>89.1</v>
      </c>
      <c r="F14" s="15">
        <v>12</v>
      </c>
      <c r="G14" s="38"/>
      <c r="H14" s="39"/>
    </row>
    <row r="15" ht="24.95" customHeight="1" spans="1:8">
      <c r="A15" s="33"/>
      <c r="B15" s="12" t="s">
        <v>24</v>
      </c>
      <c r="C15" s="14">
        <v>95.25</v>
      </c>
      <c r="D15" s="36">
        <v>80</v>
      </c>
      <c r="E15" s="14">
        <f>SUM(0.5*C15+0.5*D15)</f>
        <v>87.625</v>
      </c>
      <c r="F15" s="15">
        <v>15</v>
      </c>
      <c r="G15" s="38"/>
      <c r="H15" s="39"/>
    </row>
    <row r="16" ht="24.95" customHeight="1" spans="1:8">
      <c r="A16" s="33"/>
      <c r="B16" s="12" t="s">
        <v>25</v>
      </c>
      <c r="C16" s="14">
        <v>95.75</v>
      </c>
      <c r="D16" s="36">
        <v>78</v>
      </c>
      <c r="E16" s="14">
        <f>SUM(0.5*C16+0.5*D16)</f>
        <v>86.875</v>
      </c>
      <c r="F16" s="15">
        <v>17</v>
      </c>
      <c r="G16" s="38"/>
      <c r="H16" s="39"/>
    </row>
    <row r="17" ht="24.95" customHeight="1" spans="1:8">
      <c r="A17" s="33"/>
      <c r="B17" s="12" t="s">
        <v>26</v>
      </c>
      <c r="C17" s="14">
        <v>83.67</v>
      </c>
      <c r="D17" s="36">
        <v>86</v>
      </c>
      <c r="E17" s="14">
        <f>SUM(0.5*C17+0.5*D17)</f>
        <v>84.835</v>
      </c>
      <c r="F17" s="15">
        <v>19</v>
      </c>
      <c r="G17" s="38"/>
      <c r="H17" s="39"/>
    </row>
    <row r="18" s="2" customFormat="1" ht="24.95" customHeight="1" spans="1:8">
      <c r="A18" s="33"/>
      <c r="B18" s="34" t="s">
        <v>27</v>
      </c>
      <c r="C18" s="35">
        <v>76</v>
      </c>
      <c r="D18" s="36">
        <v>90</v>
      </c>
      <c r="E18" s="14">
        <f>SUM(0.5*C18+0.5*D18)</f>
        <v>83</v>
      </c>
      <c r="F18" s="15">
        <v>21</v>
      </c>
      <c r="G18" s="38"/>
      <c r="H18" s="39"/>
    </row>
    <row r="19" ht="24.95" customHeight="1" spans="1:8">
      <c r="A19" s="33"/>
      <c r="B19" s="12" t="s">
        <v>28</v>
      </c>
      <c r="C19" s="14">
        <v>81.25</v>
      </c>
      <c r="D19" s="36">
        <v>79</v>
      </c>
      <c r="E19" s="14">
        <f t="shared" si="0"/>
        <v>80.125</v>
      </c>
      <c r="F19" s="15">
        <v>22</v>
      </c>
      <c r="G19" s="38"/>
      <c r="H19" s="39"/>
    </row>
    <row r="20" s="3" customFormat="1" ht="24.95" customHeight="1" spans="1:8">
      <c r="A20" s="40" t="s">
        <v>29</v>
      </c>
      <c r="B20" s="12" t="s">
        <v>30</v>
      </c>
      <c r="C20" s="14">
        <v>93</v>
      </c>
      <c r="D20" s="13">
        <v>92</v>
      </c>
      <c r="E20" s="14">
        <f t="shared" si="0"/>
        <v>92.5</v>
      </c>
      <c r="F20" s="15">
        <v>4</v>
      </c>
      <c r="G20" s="41">
        <f>AVERAGE(E20:E27)</f>
        <v>86.23125</v>
      </c>
      <c r="H20" s="42">
        <v>5</v>
      </c>
    </row>
    <row r="21" ht="24.95" customHeight="1" spans="1:8">
      <c r="A21" s="33"/>
      <c r="B21" s="12" t="s">
        <v>31</v>
      </c>
      <c r="C21" s="14">
        <v>93.33</v>
      </c>
      <c r="D21" s="13">
        <v>89</v>
      </c>
      <c r="E21" s="14">
        <f t="shared" si="0"/>
        <v>91.165</v>
      </c>
      <c r="F21" s="15">
        <v>5</v>
      </c>
      <c r="G21" s="38"/>
      <c r="H21" s="39"/>
    </row>
    <row r="22" s="3" customFormat="1" ht="24.95" customHeight="1" spans="1:8">
      <c r="A22" s="33"/>
      <c r="B22" s="12" t="s">
        <v>32</v>
      </c>
      <c r="C22" s="14">
        <v>96.67</v>
      </c>
      <c r="D22" s="13">
        <v>82</v>
      </c>
      <c r="E22" s="14">
        <f t="shared" si="0"/>
        <v>89.335</v>
      </c>
      <c r="F22" s="15">
        <v>11</v>
      </c>
      <c r="G22" s="38"/>
      <c r="H22" s="39"/>
    </row>
    <row r="23" ht="24.95" customHeight="1" spans="1:8">
      <c r="A23" s="33"/>
      <c r="B23" s="12" t="s">
        <v>33</v>
      </c>
      <c r="C23" s="14">
        <v>92.67</v>
      </c>
      <c r="D23" s="13">
        <v>85</v>
      </c>
      <c r="E23" s="14">
        <f>SUM(0.5*C23+0.5*D23)</f>
        <v>88.835</v>
      </c>
      <c r="F23" s="15">
        <v>13</v>
      </c>
      <c r="G23" s="38"/>
      <c r="H23" s="39"/>
    </row>
    <row r="24" ht="24.95" customHeight="1" spans="1:8">
      <c r="A24" s="33"/>
      <c r="B24" s="12" t="s">
        <v>34</v>
      </c>
      <c r="C24" s="14">
        <v>90</v>
      </c>
      <c r="D24" s="13">
        <v>83</v>
      </c>
      <c r="E24" s="14">
        <f>SUM(0.5*C24+0.5*D24)</f>
        <v>86.5</v>
      </c>
      <c r="F24" s="15">
        <v>18</v>
      </c>
      <c r="G24" s="38"/>
      <c r="H24" s="39"/>
    </row>
    <row r="25" ht="24.95" customHeight="1" spans="1:8">
      <c r="A25" s="33"/>
      <c r="B25" s="12" t="s">
        <v>35</v>
      </c>
      <c r="C25" s="14">
        <v>94.2</v>
      </c>
      <c r="D25" s="13">
        <v>74</v>
      </c>
      <c r="E25" s="14">
        <f>SUM(0.5*C25+0.5*D25)</f>
        <v>84.1</v>
      </c>
      <c r="F25" s="15">
        <v>20</v>
      </c>
      <c r="G25" s="38"/>
      <c r="H25" s="39"/>
    </row>
    <row r="26" ht="24.95" customHeight="1" spans="1:8">
      <c r="A26" s="33"/>
      <c r="B26" s="12" t="s">
        <v>36</v>
      </c>
      <c r="C26" s="14">
        <v>76</v>
      </c>
      <c r="D26" s="13">
        <v>84</v>
      </c>
      <c r="E26" s="14">
        <f>SUM(0.5*C26+0.5*D26)</f>
        <v>80</v>
      </c>
      <c r="F26" s="15">
        <v>23</v>
      </c>
      <c r="G26" s="38"/>
      <c r="H26" s="39"/>
    </row>
    <row r="27" ht="24.95" customHeight="1" spans="1:8">
      <c r="A27" s="43"/>
      <c r="B27" s="12" t="s">
        <v>37</v>
      </c>
      <c r="C27" s="14">
        <v>81.83</v>
      </c>
      <c r="D27" s="13">
        <v>73</v>
      </c>
      <c r="E27" s="14">
        <f t="shared" si="0"/>
        <v>77.415</v>
      </c>
      <c r="F27" s="15">
        <v>24</v>
      </c>
      <c r="G27" s="44"/>
      <c r="H27" s="45"/>
    </row>
  </sheetData>
  <autoFilter ref="E1:E27">
    <extLst/>
  </autoFilter>
  <mergeCells count="25">
    <mergeCell ref="A1:H1"/>
    <mergeCell ref="A2:A3"/>
    <mergeCell ref="A4:A5"/>
    <mergeCell ref="A6:A7"/>
    <mergeCell ref="A8:A11"/>
    <mergeCell ref="A12:A19"/>
    <mergeCell ref="A20:A27"/>
    <mergeCell ref="B2:B3"/>
    <mergeCell ref="C2:C3"/>
    <mergeCell ref="C8:C11"/>
    <mergeCell ref="D2:D3"/>
    <mergeCell ref="E2:E3"/>
    <mergeCell ref="F2:F3"/>
    <mergeCell ref="G2:G3"/>
    <mergeCell ref="G4:G5"/>
    <mergeCell ref="G6:G7"/>
    <mergeCell ref="G8:G11"/>
    <mergeCell ref="G12:G19"/>
    <mergeCell ref="G20:G27"/>
    <mergeCell ref="H2:H3"/>
    <mergeCell ref="H4:H5"/>
    <mergeCell ref="H6:H7"/>
    <mergeCell ref="H8:H11"/>
    <mergeCell ref="H12:H19"/>
    <mergeCell ref="H20:H27"/>
  </mergeCells>
  <pageMargins left="0.984027777777778" right="0.472222222222222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考核评分总表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dcterms:created xsi:type="dcterms:W3CDTF">2017-06-26T11:23:00Z</dcterms:created>
  <cp:lastPrinted>2019-02-14T02:55:00Z</cp:lastPrinted>
  <dcterms:modified xsi:type="dcterms:W3CDTF">2020-07-07T07:27:28Z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