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考核评分总表" sheetId="7" r:id="rId1"/>
  </sheets>
  <definedNames>
    <definedName name="_xlnm._FilterDatabase" localSheetId="0" hidden="1">考核评分总表!$F$1:$F$27</definedName>
  </definedNames>
  <calcPr calcId="144525"/>
</workbook>
</file>

<file path=xl/sharedStrings.xml><?xml version="1.0" encoding="utf-8"?>
<sst xmlns="http://schemas.openxmlformats.org/spreadsheetml/2006/main" count="39" uniqueCount="39">
  <si>
    <t>2019年10月份占道经营考评情况表</t>
  </si>
  <si>
    <t>辖   区</t>
  </si>
  <si>
    <t>街道</t>
  </si>
  <si>
    <t>“数字城管”考评得分</t>
  </si>
  <si>
    <t>重要节点街道成绩</t>
  </si>
  <si>
    <t>督查得分</t>
  </si>
  <si>
    <t>综合得分</t>
  </si>
  <si>
    <t>街道排名</t>
  </si>
  <si>
    <t>区成绩</t>
  </si>
  <si>
    <t>区排名</t>
  </si>
  <si>
    <t>开   发   区</t>
  </si>
  <si>
    <t>东片区</t>
  </si>
  <si>
    <t>西片区</t>
  </si>
  <si>
    <t>洛   江   区</t>
  </si>
  <si>
    <t>双阳街道</t>
  </si>
  <si>
    <t>万安街道</t>
  </si>
  <si>
    <t xml:space="preserve">鲤   城   区      </t>
  </si>
  <si>
    <t>常泰街道</t>
  </si>
  <si>
    <t>金龙街道</t>
  </si>
  <si>
    <t>江南街道</t>
  </si>
  <si>
    <t>临江街道</t>
  </si>
  <si>
    <t>海滨街道</t>
  </si>
  <si>
    <t>浮桥街道</t>
  </si>
  <si>
    <t>鲤中街道</t>
  </si>
  <si>
    <t>开元街道</t>
  </si>
  <si>
    <t>泉港区</t>
  </si>
  <si>
    <t>中心区域</t>
  </si>
  <si>
    <t>后龙镇</t>
  </si>
  <si>
    <t>山腰街道</t>
  </si>
  <si>
    <t>峰尾镇</t>
  </si>
  <si>
    <t>丰   泽   区</t>
  </si>
  <si>
    <t>华大街道</t>
  </si>
  <si>
    <t>城东街道</t>
  </si>
  <si>
    <t>北峰街道</t>
  </si>
  <si>
    <t>清源街道</t>
  </si>
  <si>
    <t>东湖街道</t>
  </si>
  <si>
    <t>东海街道</t>
  </si>
  <si>
    <t>泉秀街道</t>
  </si>
  <si>
    <t>丰泽街道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</si>
</sst>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9.5"/>
      <color indexed="8"/>
      <name val="宋体"/>
      <charset val="134"/>
    </font>
    <font>
      <b/>
      <sz val="12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tabSelected="1" workbookViewId="0">
      <selection activeCell="H8" sqref="H8:H15"/>
    </sheetView>
  </sheetViews>
  <sheetFormatPr defaultColWidth="9" defaultRowHeight="13.5"/>
  <cols>
    <col min="1" max="1" width="4.125" customWidth="1"/>
    <col min="2" max="2" width="11.375" customWidth="1"/>
    <col min="3" max="3" width="14.125" customWidth="1"/>
    <col min="4" max="8" width="10.625" customWidth="1"/>
    <col min="9" max="9" width="10.25" customWidth="1"/>
  </cols>
  <sheetData>
    <row r="1" ht="41.25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21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="1" customFormat="1" ht="12.75" customHeight="1" spans="1:9">
      <c r="A3" s="5"/>
      <c r="B3" s="5"/>
      <c r="C3" s="5"/>
      <c r="D3" s="5"/>
      <c r="E3" s="6"/>
      <c r="F3" s="5"/>
      <c r="G3" s="5"/>
      <c r="H3" s="5"/>
      <c r="I3" s="5"/>
    </row>
    <row r="4" s="2" customFormat="1" ht="24.95" customHeight="1" spans="1:9">
      <c r="A4" s="7" t="s">
        <v>10</v>
      </c>
      <c r="B4" s="7" t="s">
        <v>11</v>
      </c>
      <c r="C4" s="8">
        <v>100</v>
      </c>
      <c r="D4" s="8">
        <v>100</v>
      </c>
      <c r="E4" s="8">
        <v>95</v>
      </c>
      <c r="F4" s="8">
        <f>SUM(0.25*C4+0.25*D4+0.5*E4)</f>
        <v>97.5</v>
      </c>
      <c r="G4" s="9">
        <v>1</v>
      </c>
      <c r="H4" s="8">
        <f>AVERAGE(F4:F5)</f>
        <v>97.28125</v>
      </c>
      <c r="I4" s="9">
        <v>1</v>
      </c>
    </row>
    <row r="5" s="2" customFormat="1" ht="24.95" customHeight="1" spans="1:9">
      <c r="A5" s="10"/>
      <c r="B5" s="7" t="s">
        <v>12</v>
      </c>
      <c r="C5" s="8">
        <v>100</v>
      </c>
      <c r="D5" s="8">
        <v>97.25</v>
      </c>
      <c r="E5" s="8">
        <v>95.5</v>
      </c>
      <c r="F5" s="8">
        <f>SUM(0.25*C5+0.25*D5+0.5*E5)</f>
        <v>97.0625</v>
      </c>
      <c r="G5" s="9">
        <v>2</v>
      </c>
      <c r="H5" s="11"/>
      <c r="I5" s="9"/>
    </row>
    <row r="6" ht="24.95" customHeight="1" spans="1:9">
      <c r="A6" s="7" t="s">
        <v>13</v>
      </c>
      <c r="B6" s="7" t="s">
        <v>14</v>
      </c>
      <c r="C6" s="8">
        <v>100</v>
      </c>
      <c r="D6" s="8">
        <v>95.33</v>
      </c>
      <c r="E6" s="8">
        <v>75</v>
      </c>
      <c r="F6" s="8">
        <f>SUM(0.25*C6+0.25*D6+0.5*E6)</f>
        <v>86.3325</v>
      </c>
      <c r="G6" s="9">
        <v>7</v>
      </c>
      <c r="H6" s="8">
        <f>AVERAGE(F6:F7)</f>
        <v>84.9475</v>
      </c>
      <c r="I6" s="9">
        <v>2</v>
      </c>
    </row>
    <row r="7" ht="24.95" customHeight="1" spans="1:9">
      <c r="A7" s="10"/>
      <c r="B7" s="7" t="s">
        <v>15</v>
      </c>
      <c r="C7" s="8">
        <v>94.5</v>
      </c>
      <c r="D7" s="8">
        <v>95.75</v>
      </c>
      <c r="E7" s="8">
        <v>72</v>
      </c>
      <c r="F7" s="8">
        <f>SUM(0.25*C7+0.25*D7+0.5*E7)</f>
        <v>83.5625</v>
      </c>
      <c r="G7" s="9">
        <v>8</v>
      </c>
      <c r="H7" s="8"/>
      <c r="I7" s="22"/>
    </row>
    <row r="8" s="2" customFormat="1" ht="24.95" customHeight="1" spans="1:9">
      <c r="A8" s="12" t="s">
        <v>16</v>
      </c>
      <c r="B8" s="13" t="s">
        <v>17</v>
      </c>
      <c r="C8" s="14">
        <v>95.7</v>
      </c>
      <c r="D8" s="14">
        <v>81.17</v>
      </c>
      <c r="E8" s="14">
        <v>90</v>
      </c>
      <c r="F8" s="8">
        <f>SUM(0.25*C8+0.25*D8+0.5*E8)</f>
        <v>89.2175</v>
      </c>
      <c r="G8" s="9">
        <v>3</v>
      </c>
      <c r="H8" s="15">
        <f>AVERAGE(F8:F15)</f>
        <v>74.5940625</v>
      </c>
      <c r="I8" s="23">
        <v>3</v>
      </c>
    </row>
    <row r="9" s="2" customFormat="1" ht="24.95" customHeight="1" spans="1:9">
      <c r="A9" s="16"/>
      <c r="B9" s="7" t="s">
        <v>18</v>
      </c>
      <c r="C9" s="8">
        <v>89.04</v>
      </c>
      <c r="D9" s="8">
        <v>98.33</v>
      </c>
      <c r="E9" s="8">
        <v>81</v>
      </c>
      <c r="F9" s="8">
        <f>SUM(0.25*C9+0.25*D9+0.5*E9)</f>
        <v>87.3425</v>
      </c>
      <c r="G9" s="9">
        <v>4</v>
      </c>
      <c r="H9" s="17"/>
      <c r="I9" s="24"/>
    </row>
    <row r="10" s="2" customFormat="1" ht="24.95" customHeight="1" spans="1:9">
      <c r="A10" s="16"/>
      <c r="B10" s="13" t="s">
        <v>19</v>
      </c>
      <c r="C10" s="14">
        <v>88.62</v>
      </c>
      <c r="D10" s="14">
        <v>99.43</v>
      </c>
      <c r="E10" s="14">
        <v>80.5</v>
      </c>
      <c r="F10" s="8">
        <f>SUM(0.25*C10+0.25*D10+0.5*E10)</f>
        <v>87.2625</v>
      </c>
      <c r="G10" s="18">
        <v>5</v>
      </c>
      <c r="H10" s="17"/>
      <c r="I10" s="24"/>
    </row>
    <row r="11" s="2" customFormat="1" ht="24.95" customHeight="1" spans="1:9">
      <c r="A11" s="16"/>
      <c r="B11" s="7" t="s">
        <v>20</v>
      </c>
      <c r="C11" s="8">
        <v>66.82</v>
      </c>
      <c r="D11" s="8">
        <v>87.2</v>
      </c>
      <c r="E11" s="8">
        <v>79</v>
      </c>
      <c r="F11" s="8">
        <f>SUM(0.25*C11+0.25*D11+0.5*E11)</f>
        <v>78.005</v>
      </c>
      <c r="G11" s="9">
        <v>10</v>
      </c>
      <c r="H11" s="17"/>
      <c r="I11" s="24"/>
    </row>
    <row r="12" ht="24.95" customHeight="1" spans="1:9">
      <c r="A12" s="16"/>
      <c r="B12" s="7" t="s">
        <v>21</v>
      </c>
      <c r="C12" s="8">
        <v>46.72</v>
      </c>
      <c r="D12" s="8">
        <v>74.25</v>
      </c>
      <c r="E12" s="8">
        <v>80</v>
      </c>
      <c r="F12" s="8">
        <f>SUM(0.25*C12+0.25*D12+0.5*E12)</f>
        <v>70.2425</v>
      </c>
      <c r="G12" s="9">
        <v>16</v>
      </c>
      <c r="H12" s="17"/>
      <c r="I12" s="24"/>
    </row>
    <row r="13" ht="24.95" customHeight="1" spans="1:9">
      <c r="A13" s="16"/>
      <c r="B13" s="7" t="s">
        <v>22</v>
      </c>
      <c r="C13" s="8">
        <v>29.18</v>
      </c>
      <c r="D13" s="8">
        <v>86.67</v>
      </c>
      <c r="E13" s="8">
        <v>77</v>
      </c>
      <c r="F13" s="8">
        <f>SUM(0.25*C13+0.25*D13+0.5*E13)</f>
        <v>67.4625</v>
      </c>
      <c r="G13" s="9">
        <v>17</v>
      </c>
      <c r="H13" s="17"/>
      <c r="I13" s="24"/>
    </row>
    <row r="14" ht="24.95" customHeight="1" spans="1:9">
      <c r="A14" s="16"/>
      <c r="B14" s="7" t="s">
        <v>23</v>
      </c>
      <c r="C14" s="8">
        <v>0</v>
      </c>
      <c r="D14" s="8">
        <v>77</v>
      </c>
      <c r="E14" s="8">
        <v>80.5</v>
      </c>
      <c r="F14" s="8">
        <f>SUM(0.25*C14+0.25*D14+0.5*E14)</f>
        <v>59.5</v>
      </c>
      <c r="G14" s="9">
        <v>19</v>
      </c>
      <c r="H14" s="17"/>
      <c r="I14" s="24"/>
    </row>
    <row r="15" ht="24.95" customHeight="1" spans="1:9">
      <c r="A15" s="19"/>
      <c r="B15" s="7" t="s">
        <v>24</v>
      </c>
      <c r="C15" s="8">
        <v>0</v>
      </c>
      <c r="D15" s="8">
        <v>82.88</v>
      </c>
      <c r="E15" s="8">
        <v>74</v>
      </c>
      <c r="F15" s="8">
        <f>SUM(0.25*C15+0.25*D15+0.5*E15)</f>
        <v>57.72</v>
      </c>
      <c r="G15" s="9">
        <v>20</v>
      </c>
      <c r="H15" s="20"/>
      <c r="I15" s="25"/>
    </row>
    <row r="16" ht="24.95" customHeight="1" spans="1:9">
      <c r="A16" s="7" t="s">
        <v>25</v>
      </c>
      <c r="B16" s="7" t="s">
        <v>26</v>
      </c>
      <c r="C16" s="21"/>
      <c r="D16" s="21"/>
      <c r="E16" s="8">
        <v>77</v>
      </c>
      <c r="F16" s="8">
        <v>77</v>
      </c>
      <c r="G16" s="9">
        <v>12</v>
      </c>
      <c r="H16" s="8">
        <f>AVERAGE(F16:F19)</f>
        <v>73.25</v>
      </c>
      <c r="I16" s="9">
        <v>4</v>
      </c>
    </row>
    <row r="17" ht="24.95" customHeight="1" spans="1:9">
      <c r="A17" s="7"/>
      <c r="B17" s="7" t="s">
        <v>27</v>
      </c>
      <c r="C17" s="21"/>
      <c r="D17" s="21"/>
      <c r="E17" s="8">
        <v>73</v>
      </c>
      <c r="F17" s="8">
        <v>73</v>
      </c>
      <c r="G17" s="9">
        <v>13</v>
      </c>
      <c r="H17" s="8"/>
      <c r="I17" s="9"/>
    </row>
    <row r="18" ht="24.95" customHeight="1" spans="1:9">
      <c r="A18" s="7"/>
      <c r="B18" s="7" t="s">
        <v>28</v>
      </c>
      <c r="C18" s="21"/>
      <c r="D18" s="21"/>
      <c r="E18" s="8">
        <v>72</v>
      </c>
      <c r="F18" s="8">
        <v>72</v>
      </c>
      <c r="G18" s="9">
        <v>14</v>
      </c>
      <c r="H18" s="9"/>
      <c r="I18" s="9"/>
    </row>
    <row r="19" ht="24.95" customHeight="1" spans="1:9">
      <c r="A19" s="7"/>
      <c r="B19" s="7" t="s">
        <v>29</v>
      </c>
      <c r="C19" s="21"/>
      <c r="D19" s="21"/>
      <c r="E19" s="8">
        <v>71</v>
      </c>
      <c r="F19" s="8">
        <v>71</v>
      </c>
      <c r="G19" s="9">
        <v>15</v>
      </c>
      <c r="H19" s="9"/>
      <c r="I19" s="9"/>
    </row>
    <row r="20" s="3" customFormat="1" ht="24.95" customHeight="1" spans="1:9">
      <c r="A20" s="12" t="s">
        <v>30</v>
      </c>
      <c r="B20" s="7" t="s">
        <v>31</v>
      </c>
      <c r="C20" s="8">
        <v>93.44</v>
      </c>
      <c r="D20" s="8">
        <v>94</v>
      </c>
      <c r="E20" s="8">
        <v>79</v>
      </c>
      <c r="F20" s="8">
        <f>SUM(0.25*C20+0.25*D20+0.5*E20)</f>
        <v>86.36</v>
      </c>
      <c r="G20" s="9">
        <v>6</v>
      </c>
      <c r="H20" s="15">
        <f>AVERAGE(F20:F27)</f>
        <v>64.805</v>
      </c>
      <c r="I20" s="23">
        <v>5</v>
      </c>
    </row>
    <row r="21" ht="24.95" customHeight="1" spans="1:9">
      <c r="A21" s="16"/>
      <c r="B21" s="7" t="s">
        <v>32</v>
      </c>
      <c r="C21" s="8">
        <v>71.2</v>
      </c>
      <c r="D21" s="8">
        <v>92.67</v>
      </c>
      <c r="E21" s="8">
        <v>78</v>
      </c>
      <c r="F21" s="8">
        <f>SUM(0.25*C21+0.25*D21+0.5*E21)</f>
        <v>79.9675</v>
      </c>
      <c r="G21" s="9">
        <v>9</v>
      </c>
      <c r="H21" s="17"/>
      <c r="I21" s="24"/>
    </row>
    <row r="22" ht="24.95" customHeight="1" spans="1:9">
      <c r="A22" s="16"/>
      <c r="B22" s="7" t="s">
        <v>33</v>
      </c>
      <c r="C22" s="8">
        <v>51.88</v>
      </c>
      <c r="D22" s="8">
        <v>98</v>
      </c>
      <c r="E22" s="8">
        <v>81</v>
      </c>
      <c r="F22" s="8">
        <f>SUM(0.25*C22+0.25*D22+0.5*E22)</f>
        <v>77.97</v>
      </c>
      <c r="G22" s="9">
        <v>11</v>
      </c>
      <c r="H22" s="17"/>
      <c r="I22" s="24"/>
    </row>
    <row r="23" ht="24.95" customHeight="1" spans="1:9">
      <c r="A23" s="16"/>
      <c r="B23" s="7" t="s">
        <v>34</v>
      </c>
      <c r="C23" s="8">
        <v>31.14</v>
      </c>
      <c r="D23" s="8">
        <v>78.5</v>
      </c>
      <c r="E23" s="8">
        <v>80</v>
      </c>
      <c r="F23" s="8">
        <f>SUM(0.25*C23+0.25*D23+0.5*E23)</f>
        <v>67.41</v>
      </c>
      <c r="G23" s="9">
        <v>18</v>
      </c>
      <c r="H23" s="17"/>
      <c r="I23" s="24"/>
    </row>
    <row r="24" s="3" customFormat="1" ht="24.95" customHeight="1" spans="1:9">
      <c r="A24" s="16"/>
      <c r="B24" s="7" t="s">
        <v>35</v>
      </c>
      <c r="C24" s="8">
        <v>0</v>
      </c>
      <c r="D24" s="8">
        <v>93</v>
      </c>
      <c r="E24" s="8">
        <v>62</v>
      </c>
      <c r="F24" s="8">
        <f>SUM(0.25*C24+0.25*D24+0.5*E24)</f>
        <v>54.25</v>
      </c>
      <c r="G24" s="9">
        <v>21</v>
      </c>
      <c r="H24" s="17"/>
      <c r="I24" s="24"/>
    </row>
    <row r="25" ht="24.95" customHeight="1" spans="1:9">
      <c r="A25" s="16"/>
      <c r="B25" s="7" t="s">
        <v>36</v>
      </c>
      <c r="C25" s="8">
        <v>0</v>
      </c>
      <c r="D25" s="8">
        <v>94.6</v>
      </c>
      <c r="E25" s="8">
        <v>56</v>
      </c>
      <c r="F25" s="8">
        <f>SUM(0.25*C25+0.25*D25+0.5*E25)</f>
        <v>51.65</v>
      </c>
      <c r="G25" s="9">
        <v>22</v>
      </c>
      <c r="H25" s="17"/>
      <c r="I25" s="24"/>
    </row>
    <row r="26" ht="24.95" customHeight="1" spans="1:9">
      <c r="A26" s="16"/>
      <c r="B26" s="7" t="s">
        <v>37</v>
      </c>
      <c r="C26" s="8">
        <v>0</v>
      </c>
      <c r="D26" s="8">
        <v>96.33</v>
      </c>
      <c r="E26" s="8">
        <v>55</v>
      </c>
      <c r="F26" s="8">
        <f>SUM(0.25*C26+0.25*D26+0.5*E26)</f>
        <v>51.5825</v>
      </c>
      <c r="G26" s="9">
        <v>23</v>
      </c>
      <c r="H26" s="17"/>
      <c r="I26" s="24"/>
    </row>
    <row r="27" ht="24.95" customHeight="1" spans="1:9">
      <c r="A27" s="19"/>
      <c r="B27" s="7" t="s">
        <v>38</v>
      </c>
      <c r="C27" s="8">
        <v>0</v>
      </c>
      <c r="D27" s="8">
        <v>83</v>
      </c>
      <c r="E27" s="8">
        <v>57</v>
      </c>
      <c r="F27" s="8">
        <f>SUM(0.25*C27+0.25*D27+0.5*E27)</f>
        <v>49.25</v>
      </c>
      <c r="G27" s="9">
        <v>24</v>
      </c>
      <c r="H27" s="20"/>
      <c r="I27" s="25"/>
    </row>
  </sheetData>
  <autoFilter ref="F1:F27">
    <extLst/>
  </autoFilter>
  <mergeCells count="27">
    <mergeCell ref="A1:I1"/>
    <mergeCell ref="A2:A3"/>
    <mergeCell ref="A4:A5"/>
    <mergeCell ref="A6:A7"/>
    <mergeCell ref="A8:A15"/>
    <mergeCell ref="A16:A19"/>
    <mergeCell ref="A20:A27"/>
    <mergeCell ref="B2:B3"/>
    <mergeCell ref="C2:C3"/>
    <mergeCell ref="C16:C19"/>
    <mergeCell ref="D2:D3"/>
    <mergeCell ref="D16:D19"/>
    <mergeCell ref="E2:E3"/>
    <mergeCell ref="F2:F3"/>
    <mergeCell ref="G2:G3"/>
    <mergeCell ref="H2:H3"/>
    <mergeCell ref="H4:H5"/>
    <mergeCell ref="H6:H7"/>
    <mergeCell ref="H8:H15"/>
    <mergeCell ref="H16:H19"/>
    <mergeCell ref="H20:H27"/>
    <mergeCell ref="I2:I3"/>
    <mergeCell ref="I4:I5"/>
    <mergeCell ref="I6:I7"/>
    <mergeCell ref="I8:I15"/>
    <mergeCell ref="I16:I19"/>
    <mergeCell ref="I20:I27"/>
  </mergeCells>
  <pageMargins left="0.472222222222222" right="0.472222222222222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考核评分总表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zx</cp:lastModifiedBy>
  <dcterms:created xsi:type="dcterms:W3CDTF">2017-06-26T11:23:00Z</dcterms:created>
  <cp:lastPrinted>2019-02-14T02:55:00Z</cp:lastPrinted>
  <dcterms:modified xsi:type="dcterms:W3CDTF">2019-11-06T02:05:30Z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