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Sheet1!$F$1:$F$22</definedName>
  </definedNames>
  <calcPr calcId="144525"/>
</workbook>
</file>

<file path=xl/sharedStrings.xml><?xml version="1.0" encoding="utf-8"?>
<sst xmlns="http://schemas.openxmlformats.org/spreadsheetml/2006/main" count="36" uniqueCount="35">
  <si>
    <t>6月份“数字城管”占道经营考评情况表</t>
  </si>
  <si>
    <t>辖区</t>
  </si>
  <si>
    <t>街道</t>
  </si>
  <si>
    <t>案件基数     (2017年月度平均）</t>
  </si>
  <si>
    <t>案件基准分</t>
  </si>
  <si>
    <t>6月份案件量</t>
  </si>
  <si>
    <t>6月份得分</t>
  </si>
  <si>
    <t>街道排名</t>
  </si>
  <si>
    <t>区成绩</t>
  </si>
  <si>
    <t>区排名</t>
  </si>
  <si>
    <t>开发区</t>
  </si>
  <si>
    <t>第一名</t>
  </si>
  <si>
    <t>洛江区</t>
  </si>
  <si>
    <t>双阳街道</t>
  </si>
  <si>
    <t>万安街道</t>
  </si>
  <si>
    <t>鲤城区</t>
  </si>
  <si>
    <t>江南街道</t>
  </si>
  <si>
    <t>第三名</t>
  </si>
  <si>
    <t>金龙街道</t>
  </si>
  <si>
    <t>常泰街道</t>
  </si>
  <si>
    <t>临江街道</t>
  </si>
  <si>
    <t>浮桥街道</t>
  </si>
  <si>
    <t>海滨街道</t>
  </si>
  <si>
    <t>开元街道</t>
  </si>
  <si>
    <t>鲤中街道</t>
  </si>
  <si>
    <t>丰泽区</t>
  </si>
  <si>
    <t>华大街道</t>
  </si>
  <si>
    <t>第四名</t>
  </si>
  <si>
    <t>城东街道</t>
  </si>
  <si>
    <t>清源街道</t>
  </si>
  <si>
    <t>北峰街道</t>
  </si>
  <si>
    <t>泉秀街道</t>
  </si>
  <si>
    <t>东湖街道</t>
  </si>
  <si>
    <t>东海街道</t>
  </si>
  <si>
    <t>丰泽街道</t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</si>
</sst>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;[Red]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9.5"/>
      <color theme="1"/>
      <name val="宋体"/>
      <charset val="134"/>
      <scheme val="maj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Times New Roman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16" fillId="21" borderId="9" applyNumberFormat="0" applyAlignment="0" applyProtection="0">
      <alignment vertical="center"/>
    </xf>
    <xf numFmtId="0" fontId="22" fillId="32" borderId="1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30">
    <xf numFmtId="0" fontId="0" fillId="0" borderId="0" xfId="0"/>
    <xf numFmtId="177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F15" sqref="F15"/>
    </sheetView>
  </sheetViews>
  <sheetFormatPr defaultColWidth="9" defaultRowHeight="13.5"/>
  <cols>
    <col min="1" max="1" width="10.375" customWidth="1"/>
    <col min="2" max="2" width="13.375" customWidth="1"/>
    <col min="3" max="3" width="20" style="1" customWidth="1"/>
    <col min="4" max="4" width="15.625" style="2" customWidth="1"/>
    <col min="5" max="5" width="14.125" style="1" customWidth="1"/>
    <col min="6" max="6" width="11.625" style="2" customWidth="1"/>
    <col min="7" max="7" width="10.875" style="3" customWidth="1"/>
    <col min="8" max="9" width="13.625" style="3" customWidth="1"/>
  </cols>
  <sheetData>
    <row r="1" ht="3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.1" customHeight="1" spans="1:9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5" t="s">
        <v>7</v>
      </c>
      <c r="H2" s="5" t="s">
        <v>8</v>
      </c>
      <c r="I2" s="5" t="s">
        <v>9</v>
      </c>
    </row>
    <row r="3" ht="20.1" customHeight="1" spans="1:9">
      <c r="A3" s="9"/>
      <c r="B3" s="9"/>
      <c r="C3" s="10"/>
      <c r="D3" s="11"/>
      <c r="E3" s="12"/>
      <c r="F3" s="11"/>
      <c r="G3" s="9"/>
      <c r="H3" s="9"/>
      <c r="I3" s="9"/>
    </row>
    <row r="4" ht="20.1" customHeight="1" spans="1:9">
      <c r="A4" s="13" t="s">
        <v>10</v>
      </c>
      <c r="B4" s="14"/>
      <c r="C4" s="15">
        <v>45</v>
      </c>
      <c r="D4" s="16">
        <v>1.33</v>
      </c>
      <c r="E4" s="15">
        <v>3</v>
      </c>
      <c r="F4" s="16">
        <v>100</v>
      </c>
      <c r="G4" s="17">
        <v>1</v>
      </c>
      <c r="H4" s="16">
        <f>AVERAGE(F4)</f>
        <v>100</v>
      </c>
      <c r="I4" s="13" t="s">
        <v>11</v>
      </c>
    </row>
    <row r="5" ht="20.1" customHeight="1" spans="1:9">
      <c r="A5" s="13" t="s">
        <v>12</v>
      </c>
      <c r="B5" s="13" t="s">
        <v>13</v>
      </c>
      <c r="C5" s="15">
        <v>157</v>
      </c>
      <c r="D5" s="16">
        <v>0.38</v>
      </c>
      <c r="E5" s="15">
        <v>19</v>
      </c>
      <c r="F5" s="16">
        <v>100</v>
      </c>
      <c r="G5" s="17">
        <v>1</v>
      </c>
      <c r="H5" s="16">
        <f>AVERAGE(F5:F6)</f>
        <v>100</v>
      </c>
      <c r="I5" s="13" t="s">
        <v>11</v>
      </c>
    </row>
    <row r="6" ht="20.1" customHeight="1" spans="1:9">
      <c r="A6" s="18"/>
      <c r="B6" s="13" t="s">
        <v>14</v>
      </c>
      <c r="C6" s="15">
        <v>237</v>
      </c>
      <c r="D6" s="16">
        <v>0.25</v>
      </c>
      <c r="E6" s="15">
        <v>77</v>
      </c>
      <c r="F6" s="16">
        <f>60+(C6-E6)*D6</f>
        <v>100</v>
      </c>
      <c r="G6" s="17">
        <v>1</v>
      </c>
      <c r="H6" s="19"/>
      <c r="I6" s="18"/>
    </row>
    <row r="7" ht="20.1" customHeight="1" spans="1:9">
      <c r="A7" s="20" t="s">
        <v>15</v>
      </c>
      <c r="B7" s="13" t="s">
        <v>16</v>
      </c>
      <c r="C7" s="15">
        <v>327</v>
      </c>
      <c r="D7" s="16">
        <v>0.18</v>
      </c>
      <c r="E7" s="15">
        <v>140</v>
      </c>
      <c r="F7" s="16">
        <f>60+(C7-E7)*D7</f>
        <v>93.66</v>
      </c>
      <c r="G7" s="17">
        <v>5</v>
      </c>
      <c r="H7" s="21">
        <f>AVERAGE(F7:F14)</f>
        <v>55.15</v>
      </c>
      <c r="I7" s="20" t="s">
        <v>17</v>
      </c>
    </row>
    <row r="8" ht="20.1" customHeight="1" spans="1:9">
      <c r="A8" s="20"/>
      <c r="B8" s="13" t="s">
        <v>18</v>
      </c>
      <c r="C8" s="15">
        <v>251</v>
      </c>
      <c r="D8" s="16">
        <v>0.24</v>
      </c>
      <c r="E8" s="15">
        <v>131</v>
      </c>
      <c r="F8" s="16">
        <f>60+(C8-E8)*D8</f>
        <v>88.8</v>
      </c>
      <c r="G8" s="17">
        <v>6</v>
      </c>
      <c r="H8" s="21"/>
      <c r="I8" s="20"/>
    </row>
    <row r="9" ht="20.1" customHeight="1" spans="1:9">
      <c r="A9" s="20"/>
      <c r="B9" s="13" t="s">
        <v>19</v>
      </c>
      <c r="C9" s="15">
        <v>174</v>
      </c>
      <c r="D9" s="16">
        <v>0.34</v>
      </c>
      <c r="E9" s="15">
        <v>96</v>
      </c>
      <c r="F9" s="16">
        <f>60+(C9-E9)*D9</f>
        <v>86.52</v>
      </c>
      <c r="G9" s="17">
        <v>7</v>
      </c>
      <c r="H9" s="21"/>
      <c r="I9" s="20"/>
    </row>
    <row r="10" ht="20.1" customHeight="1" spans="1:9">
      <c r="A10" s="20"/>
      <c r="B10" s="13" t="s">
        <v>20</v>
      </c>
      <c r="C10" s="15">
        <v>278</v>
      </c>
      <c r="D10" s="16">
        <v>0.22</v>
      </c>
      <c r="E10" s="15">
        <v>165</v>
      </c>
      <c r="F10" s="16">
        <f>60+(C10-E10)*D10</f>
        <v>84.86</v>
      </c>
      <c r="G10" s="17">
        <v>8</v>
      </c>
      <c r="H10" s="21"/>
      <c r="I10" s="20"/>
    </row>
    <row r="11" ht="20.1" customHeight="1" spans="1:9">
      <c r="A11" s="20"/>
      <c r="B11" s="13" t="s">
        <v>21</v>
      </c>
      <c r="C11" s="15">
        <v>263</v>
      </c>
      <c r="D11" s="16">
        <v>0.23</v>
      </c>
      <c r="E11" s="15">
        <v>303</v>
      </c>
      <c r="F11" s="16">
        <f>60+(C11-E11)*D11</f>
        <v>50.8</v>
      </c>
      <c r="G11" s="17">
        <v>11</v>
      </c>
      <c r="H11" s="21"/>
      <c r="I11" s="20"/>
    </row>
    <row r="12" ht="20.1" customHeight="1" spans="1:9">
      <c r="A12" s="20"/>
      <c r="B12" s="13" t="s">
        <v>22</v>
      </c>
      <c r="C12" s="15">
        <v>387</v>
      </c>
      <c r="D12" s="16">
        <v>0.16</v>
      </c>
      <c r="E12" s="15">
        <v>616</v>
      </c>
      <c r="F12" s="16">
        <f>60+(C12-E12)*D12</f>
        <v>23.36</v>
      </c>
      <c r="G12" s="17">
        <v>15</v>
      </c>
      <c r="H12" s="21"/>
      <c r="I12" s="20"/>
    </row>
    <row r="13" ht="20.1" customHeight="1" spans="1:9">
      <c r="A13" s="20"/>
      <c r="B13" s="13" t="s">
        <v>23</v>
      </c>
      <c r="C13" s="15">
        <v>233</v>
      </c>
      <c r="D13" s="16">
        <v>0.26</v>
      </c>
      <c r="E13" s="15">
        <v>413</v>
      </c>
      <c r="F13" s="16">
        <f>60+(C13-E13)*D13</f>
        <v>13.2</v>
      </c>
      <c r="G13" s="17">
        <v>16</v>
      </c>
      <c r="H13" s="21"/>
      <c r="I13" s="20"/>
    </row>
    <row r="14" ht="20.1" customHeight="1" spans="1:9">
      <c r="A14" s="20"/>
      <c r="B14" s="13" t="s">
        <v>24</v>
      </c>
      <c r="C14" s="15">
        <v>172</v>
      </c>
      <c r="D14" s="16">
        <v>0.35</v>
      </c>
      <c r="E14" s="15">
        <v>427</v>
      </c>
      <c r="F14" s="16">
        <v>0</v>
      </c>
      <c r="G14" s="17">
        <v>18</v>
      </c>
      <c r="H14" s="21"/>
      <c r="I14" s="20"/>
    </row>
    <row r="15" ht="20.1" customHeight="1" spans="1:9">
      <c r="A15" s="22" t="s">
        <v>25</v>
      </c>
      <c r="B15" s="23" t="s">
        <v>26</v>
      </c>
      <c r="C15" s="24">
        <v>34</v>
      </c>
      <c r="D15" s="25">
        <v>1.76</v>
      </c>
      <c r="E15" s="24">
        <v>13</v>
      </c>
      <c r="F15" s="25">
        <f>60+(C15-E15)*D15</f>
        <v>96.96</v>
      </c>
      <c r="G15" s="26">
        <v>4</v>
      </c>
      <c r="H15" s="27">
        <f>AVERAGE(F15:F22)</f>
        <v>44.19625</v>
      </c>
      <c r="I15" s="22" t="s">
        <v>27</v>
      </c>
    </row>
    <row r="16" ht="20.1" customHeight="1" spans="1:9">
      <c r="A16" s="22"/>
      <c r="B16" s="13" t="s">
        <v>28</v>
      </c>
      <c r="C16" s="15">
        <v>43</v>
      </c>
      <c r="D16" s="16">
        <v>1.4</v>
      </c>
      <c r="E16" s="15">
        <v>36</v>
      </c>
      <c r="F16" s="16">
        <f>60+(C16-E16)*D16</f>
        <v>69.8</v>
      </c>
      <c r="G16" s="17">
        <v>9</v>
      </c>
      <c r="H16" s="27"/>
      <c r="I16" s="22"/>
    </row>
    <row r="17" ht="20.1" customHeight="1" spans="1:9">
      <c r="A17" s="22"/>
      <c r="B17" s="13" t="s">
        <v>29</v>
      </c>
      <c r="C17" s="15">
        <v>163</v>
      </c>
      <c r="D17" s="16">
        <v>0.37</v>
      </c>
      <c r="E17" s="15">
        <v>182</v>
      </c>
      <c r="F17" s="16">
        <f>60+(C17-E17)*D17</f>
        <v>52.97</v>
      </c>
      <c r="G17" s="17">
        <v>10</v>
      </c>
      <c r="H17" s="27"/>
      <c r="I17" s="22"/>
    </row>
    <row r="18" ht="20.1" customHeight="1" spans="1:9">
      <c r="A18" s="22"/>
      <c r="B18" s="13" t="s">
        <v>30</v>
      </c>
      <c r="C18" s="15">
        <v>103</v>
      </c>
      <c r="D18" s="16">
        <v>0.58</v>
      </c>
      <c r="E18" s="15">
        <v>125</v>
      </c>
      <c r="F18" s="16">
        <f>60+(C18-E18)*D18</f>
        <v>47.24</v>
      </c>
      <c r="G18" s="17">
        <v>12</v>
      </c>
      <c r="H18" s="27"/>
      <c r="I18" s="22"/>
    </row>
    <row r="19" ht="20.1" customHeight="1" spans="1:9">
      <c r="A19" s="22"/>
      <c r="B19" s="13" t="s">
        <v>31</v>
      </c>
      <c r="C19" s="15">
        <v>64</v>
      </c>
      <c r="D19" s="16">
        <v>0.94</v>
      </c>
      <c r="E19" s="15">
        <v>83</v>
      </c>
      <c r="F19" s="16">
        <f>60+(C19-E19)*D19</f>
        <v>42.14</v>
      </c>
      <c r="G19" s="17">
        <v>13</v>
      </c>
      <c r="H19" s="27"/>
      <c r="I19" s="22"/>
    </row>
    <row r="20" ht="20.1" customHeight="1" spans="1:9">
      <c r="A20" s="22"/>
      <c r="B20" s="13" t="s">
        <v>32</v>
      </c>
      <c r="C20" s="15">
        <v>134</v>
      </c>
      <c r="D20" s="16">
        <v>0.45</v>
      </c>
      <c r="E20" s="15">
        <v>188</v>
      </c>
      <c r="F20" s="16">
        <f>60+(C20-E20)*D20</f>
        <v>35.7</v>
      </c>
      <c r="G20" s="17">
        <v>14</v>
      </c>
      <c r="H20" s="27"/>
      <c r="I20" s="22"/>
    </row>
    <row r="21" ht="20.1" customHeight="1" spans="1:9">
      <c r="A21" s="22"/>
      <c r="B21" s="13" t="s">
        <v>33</v>
      </c>
      <c r="C21" s="15">
        <v>218</v>
      </c>
      <c r="D21" s="16">
        <v>0.28</v>
      </c>
      <c r="E21" s="15">
        <v>401</v>
      </c>
      <c r="F21" s="16">
        <f>60+(C21-E21)*D21</f>
        <v>8.76</v>
      </c>
      <c r="G21" s="17">
        <v>17</v>
      </c>
      <c r="H21" s="27"/>
      <c r="I21" s="22"/>
    </row>
    <row r="22" ht="20.1" customHeight="1" spans="1:9">
      <c r="A22" s="28"/>
      <c r="B22" s="13" t="s">
        <v>34</v>
      </c>
      <c r="C22" s="15">
        <v>220</v>
      </c>
      <c r="D22" s="16">
        <v>0.27</v>
      </c>
      <c r="E22" s="15">
        <v>601</v>
      </c>
      <c r="F22" s="16">
        <v>0</v>
      </c>
      <c r="G22" s="17">
        <v>18</v>
      </c>
      <c r="H22" s="29"/>
      <c r="I22" s="28"/>
    </row>
  </sheetData>
  <autoFilter ref="F1:F22">
    <extLst/>
  </autoFilter>
  <mergeCells count="19">
    <mergeCell ref="A1:I1"/>
    <mergeCell ref="A2:A3"/>
    <mergeCell ref="A5:A6"/>
    <mergeCell ref="A7:A14"/>
    <mergeCell ref="A15:A22"/>
    <mergeCell ref="B2:B3"/>
    <mergeCell ref="C2:C3"/>
    <mergeCell ref="D2:D3"/>
    <mergeCell ref="E2:E3"/>
    <mergeCell ref="F2:F3"/>
    <mergeCell ref="G2:G3"/>
    <mergeCell ref="H2:H3"/>
    <mergeCell ref="H5:H6"/>
    <mergeCell ref="H7:H14"/>
    <mergeCell ref="H15:H22"/>
    <mergeCell ref="I2:I3"/>
    <mergeCell ref="I5:I6"/>
    <mergeCell ref="I7:I14"/>
    <mergeCell ref="I15:I22"/>
  </mergeCells>
  <pageMargins left="1.10236220472441" right="0.905511811023622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</cp:lastModifiedBy>
  <dcterms:created xsi:type="dcterms:W3CDTF">2006-09-16T00:00:00Z</dcterms:created>
  <dcterms:modified xsi:type="dcterms:W3CDTF">2019-07-01T08:06:55Z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